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od. računovodstva\Desktop\Marina\TRANSPARENTNOST\2026\"/>
    </mc:Choice>
  </mc:AlternateContent>
  <xr:revisionPtr revIDLastSave="0" documentId="13_ncr:1_{B2F1AF5C-5D7A-4E4A-969A-8E989B5DD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LOVOZ" sheetId="1" r:id="rId1"/>
  </sheets>
  <definedNames>
    <definedName name="Br_fakture">#REF!</definedName>
    <definedName name="NazivTvrtke">KOLOVOZ!#REF!</definedName>
    <definedName name="PojedinostiOBrFakture">"PojedinostiOFakturi[Br fakture]"</definedName>
    <definedName name="rngInvoice">KOLOVOZ!#REF!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E7" i="1" l="1" a="1"/>
  <c r="E7" i="1" s="1"/>
  <c r="E8" i="1" l="1" a="1"/>
  <c r="E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<sst xmlns="http://schemas.openxmlformats.org/spreadsheetml/2006/main" count="35" uniqueCount="29">
  <si>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</si>
  <si>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</si>
  <si>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</si>
  <si>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</si>
  <si>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</si>
  <si>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</si>
  <si>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</si>
  <si>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</si>
  <si>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</si>
  <si>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Naziv ustanove: Učenički dom</t>
  </si>
  <si>
    <t>Adresa: Tomaša Masaryka 25</t>
  </si>
  <si>
    <t>Poštanski broj i grad: 33000 Virovitica</t>
  </si>
  <si>
    <t>E-pošta: ravnatelj@udv.hr</t>
  </si>
  <si>
    <t>Web-mjesto: https://udv.hr/</t>
  </si>
  <si>
    <t>T: Telefonski broj: 033/295-937</t>
  </si>
  <si>
    <t>Naziv isplatitelja</t>
  </si>
  <si>
    <t>3111 PLAĆE ZA REDOVAN RAD</t>
  </si>
  <si>
    <t>3132 DOPRINOSI ZA OBVEZNO ZDRAVSTVENO OSIGURANJE</t>
  </si>
  <si>
    <t xml:space="preserve">3295 PRISTOJBE I NAKNADE </t>
  </si>
  <si>
    <t>Datum isplate</t>
  </si>
  <si>
    <t>Redni broj</t>
  </si>
  <si>
    <t>1.</t>
  </si>
  <si>
    <t>2.</t>
  </si>
  <si>
    <t>3.</t>
  </si>
  <si>
    <t>GDPR</t>
  </si>
  <si>
    <t>INFORMACIJA O TROŠENJU SREDSTAVA - dodatak tablici</t>
  </si>
  <si>
    <t>MINISTARSTVO ZNANOSTI, OBRAZOVANJA I MLADIH</t>
  </si>
  <si>
    <t>KOLOVOZ 2026.g.</t>
  </si>
  <si>
    <t>10.8.2026.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</si>
</sst>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0" fontId="10" fillId="0" borderId="0" xfId="8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164" fontId="26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right" vertical="top" wrapText="1"/>
    </xf>
    <xf numFmtId="164" fontId="3" fillId="0" borderId="0" xfId="0" applyNumberFormat="1" applyFont="1" applyAlignment="1" applyProtection="1">
      <alignment horizontal="right" vertical="top" wrapText="1"/>
    </xf>
    <xf numFmtId="0" fontId="28" fillId="2" borderId="0" xfId="0" applyFont="1" applyFill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10" fillId="0" borderId="0" xfId="8" applyFill="1" applyBorder="1" applyAlignment="1" applyProtection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0" fillId="2" borderId="0" xfId="8" applyNumberFormat="1" applyFont="1" applyFill="1" applyBorder="1" applyAlignment="1" applyProtection="1">
      <alignment horizontal="center" vertical="center" wrapText="1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 wrapText="1"/>
    </xf>
    <xf numFmtId="0" fontId="31" fillId="2" borderId="0" xfId="0" applyNumberFormat="1" applyFont="1" applyFill="1" applyBorder="1" applyAlignment="1">
      <alignment horizontal="center" vertical="center" wrapText="1"/>
    </xf>
    <xf numFmtId="14" fontId="31" fillId="2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>
      <alignment vertical="center"/>
    </xf>
    <xf numFmtId="164" fontId="31" fillId="0" borderId="0" xfId="0" applyNumberFormat="1" applyFont="1" applyFill="1" applyBorder="1" applyAlignment="1">
      <alignment horizontal="right" vertical="center"/>
    </xf>
    <xf numFmtId="0" fontId="30" fillId="2" borderId="0" xfId="0" applyNumberFormat="1" applyFont="1" applyFill="1" applyBorder="1" applyAlignment="1">
      <alignment horizontal="center" vertical="center" wrapText="1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 wrapText="1"/>
    </xf>
    <xf numFmtId="0" fontId="30" fillId="35" borderId="0" xfId="0" applyFont="1" applyFill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9" fillId="3" borderId="9" xfId="7" applyFont="1" applyBorder="1" applyAlignment="1">
      <alignment horizontal="center" vertical="center" wrapText="1"/>
    </xf>
    <xf numFmtId="0" fontId="29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58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61851863155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61851863155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57"/>
      <tableStyleElement type="headerRow" dxfId="56"/>
      <tableStyleElement type="totalRow" dxfId="55"/>
      <tableStyleElement type="firstColumn" dxfId="54"/>
      <tableStyleElement type="lastColumn" dxfId="53"/>
      <tableStyleElement type="firstRowStripe" dxfId="52"/>
      <tableStyleElement type="firstColumnStripe" dxfId="5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10" dataDxfId="17" totalsRowDxfId="16">
  <autoFilter ref="A6:H10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  <filterColumn colId="7" hiddenButton="1"/>
  </autoFilter>
  <tableColumns count="8">
    <tableColumn id="7" xr3:uid="{00000000-0010-0000-0000-000007000000}" name="Redni broj" dataDxfId="15" totalsRowDxfId="14"/>
    <tableColumn id="5" xr3:uid="{C82341E7-FDA1-4A4F-8804-A563FA61AC74}" name="Datum isplate" dataDxfId="13" totalsRowDxfId="12"/>
    <tableColumn id="6" xr3:uid="{B50A79F4-53B9-4030-8362-51AFC5E988EC}" name="Naziv primatelja" dataDxfId="11" totalsRowDxfId="10"/>
    <tableColumn id="8" xr3:uid="{00000000-0010-0000-0000-000008000000}" name="OIB primatelja" dataDxfId="9" totalsRowDxfId="8" dataCellStyle="Normalno">
      <calculatedColumnFormula array="1">IFERROR(INDEX(#REF!,SMALL(IF(#REF!=rngInvoice,ROW(#REF!)-ROW(#REF!)), ROW(1:1)), MATCH($D$6,#REF!, 0)),"")</calculatedColumnFormula>
    </tableColumn>
    <tableColumn id="10" xr3:uid="{00000000-0010-0000-0000-00000A000000}" name="Sjedište primatelja" dataDxfId="7" totalsRowDxfId="6" dataCellStyle="Normalno">
      <calculatedColumnFormula array="1">IFERROR(INDEX(#REF!,SMALL(IF(#REF!=rngInvoice,ROW(#REF!)-ROW(#REF!)), ROW(1:1)), MATCH($E$6,#REF!, 0)),"")</calculatedColumnFormula>
    </tableColumn>
    <tableColumn id="3" xr3:uid="{55D21C7C-6279-4D2D-93FD-FD49CFDDB8EA}" name="Vrsta rashoda i izdatka" dataDxfId="5" totalsRowDxfId="4"/>
    <tableColumn id="1" xr3:uid="{C2AB7902-AF3F-4A35-9030-7F0ECB1557F1}" name="Naziv isplatitelja" dataDxfId="3" totalsRowDxfId="2"/>
    <tableColumn id="11" xr3:uid="{00000000-0010-0000-0000-00000B000000}" name="Iznos" totalsRowFunction="count" dataDxfId="1" totalsRowDxfId="0" dataCellStyle="Normalno">
      <calculatedColumnFormula>IFERROR((A7*D7)-E7,"")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12"/>
  <sheetViews>
    <sheetView showGridLines="0" tabSelected="1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8.85546875" style="23" customWidth="1"/>
    <col min="2" max="2" width="20" style="6" customWidth="1"/>
    <col min="3" max="3" width="31" style="6" customWidth="1"/>
    <col min="4" max="4" width="21.5703125" style="6" customWidth="1"/>
    <col min="5" max="5" width="27.5703125" style="6" customWidth="1"/>
    <col min="6" max="7" width="31.5703125" style="6" customWidth="1"/>
    <col min="8" max="8" width="13" style="17" customWidth="1"/>
    <col min="9" max="9" width="0.28515625" style="1" customWidth="1"/>
    <col min="10" max="10" width="15.7109375" style="13" customWidth="1"/>
    <col min="11" max="12" width="9" style="1"/>
    <col min="13" max="15" width="9.42578125" style="1" customWidth="1"/>
    <col min="16" max="16384" width="9" style="1"/>
  </cols>
  <sheetData>
    <row r="1" spans="1:10" ht="57.95" customHeight="1" thickBot="1" x14ac:dyDescent="0.3">
      <c r="A1" s="37" t="s">
        <v>9</v>
      </c>
      <c r="B1" s="37"/>
      <c r="C1" s="37"/>
      <c r="D1" s="37"/>
      <c r="E1" s="37"/>
      <c r="F1" s="37"/>
      <c r="G1" s="37"/>
      <c r="H1" s="37"/>
      <c r="I1" s="3"/>
    </row>
    <row r="2" spans="1:10" ht="37.5" customHeight="1" thickTop="1" x14ac:dyDescent="0.25">
      <c r="A2" s="38" t="s">
        <v>10</v>
      </c>
      <c r="B2" s="38"/>
      <c r="C2" s="38"/>
      <c r="D2" s="38"/>
      <c r="E2" s="11" t="s">
        <v>14</v>
      </c>
      <c r="F2" s="40" t="s">
        <v>12</v>
      </c>
      <c r="G2" s="40"/>
      <c r="H2" s="40"/>
      <c r="I2" s="4"/>
    </row>
    <row r="3" spans="1:10" ht="47.25" customHeight="1" x14ac:dyDescent="0.25">
      <c r="A3" s="39" t="s">
        <v>11</v>
      </c>
      <c r="B3" s="39"/>
      <c r="C3" s="39"/>
      <c r="D3" s="39"/>
      <c r="E3" s="12"/>
      <c r="F3" s="41" t="s">
        <v>13</v>
      </c>
      <c r="G3" s="41"/>
      <c r="H3" s="41"/>
      <c r="I3" s="4"/>
    </row>
    <row r="4" spans="1:10" ht="44.1" customHeight="1" x14ac:dyDescent="0.25">
      <c r="A4" s="22"/>
      <c r="B4" s="20"/>
      <c r="C4" s="20" t="s">
        <v>27</v>
      </c>
      <c r="D4" s="7"/>
      <c r="E4" s="7"/>
      <c r="F4" s="7"/>
      <c r="G4" s="7"/>
      <c r="H4" s="15"/>
    </row>
    <row r="5" spans="1:10" ht="44.1" customHeight="1" x14ac:dyDescent="0.25">
      <c r="A5" s="36" t="s">
        <v>25</v>
      </c>
      <c r="B5" s="36"/>
      <c r="C5" s="36"/>
      <c r="D5" s="36"/>
      <c r="E5" s="36"/>
      <c r="F5" s="36"/>
      <c r="G5" s="36"/>
      <c r="H5" s="36"/>
    </row>
    <row r="6" spans="1:10" s="2" customFormat="1" ht="33.950000000000003" customHeight="1" x14ac:dyDescent="0.25">
      <c r="A6" s="21" t="s">
        <v>20</v>
      </c>
      <c r="B6" s="5" t="s">
        <v>19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15</v>
      </c>
      <c r="H6" s="5" t="s">
        <v>0</v>
      </c>
      <c r="J6" s="14"/>
    </row>
    <row r="7" spans="1:10" s="2" customFormat="1" ht="33.950000000000003" customHeight="1" x14ac:dyDescent="0.25">
      <c r="A7" s="24" t="s">
        <v>21</v>
      </c>
      <c r="B7" s="34" t="s">
        <v>28</v>
      </c>
      <c r="C7" s="34" t="s">
        <v>2</v>
      </c>
      <c r="D7" s="25" t="s">
        <v>24</v>
      </c>
      <c r="E7" s="26" t="str" cm="1">
        <f t="array" ref="E7">IFERROR(INDEX(#REF!,SMALL(IF(#REF!=rngInvoice,ROW(#REF!)-ROW(#REF!)), ROW(1:1)), MATCH($E$6,#REF!, 0)),"")</f>
        <v/>
      </c>
      <c r="F7" s="27" t="s">
        <v>16</v>
      </c>
      <c r="G7" s="27" t="s">
        <v>26</v>
      </c>
      <c r="H7" s="31">
        <v>50074.26</v>
      </c>
      <c r="J7" s="14"/>
    </row>
    <row r="8" spans="1:10" s="2" customFormat="1" ht="33.950000000000003" customHeight="1" x14ac:dyDescent="0.25">
      <c r="A8" s="28" t="s">
        <v>22</v>
      </c>
      <c r="B8" s="29" t="s">
        <v>28</v>
      </c>
      <c r="C8" s="25" t="s">
        <v>2</v>
      </c>
      <c r="D8" s="25" t="s">
        <v>24</v>
      </c>
      <c r="E8" s="26" t="str">
        <f t="array" ref="E8">IFERROR(INDEX(#REF!,SMALL(IF(#REF!=rngInvoice,ROW(#REF!)-ROW(#REF!)), ROW(#REF!)), MATCH($E$6,#REF!, 0)),"")</f>
        <v/>
      </c>
      <c r="F8" s="27" t="s">
        <v>17</v>
      </c>
      <c r="G8" s="27" t="s">
        <v>26</v>
      </c>
      <c r="H8" s="30">
        <v>8262.25</v>
      </c>
      <c r="J8" s="14"/>
    </row>
    <row r="9" spans="1:10" s="2" customFormat="1" ht="43.5" customHeight="1" x14ac:dyDescent="0.25">
      <c r="A9" s="32" t="s">
        <v>23</v>
      </c>
      <c r="B9" s="34" t="s">
        <v>28</v>
      </c>
      <c r="C9" s="25" t="s">
        <v>3</v>
      </c>
      <c r="D9" s="19">
        <v>18683136487</v>
      </c>
      <c r="E9" s="26" t="s">
        <v>1</v>
      </c>
      <c r="F9" s="27" t="s">
        <v>18</v>
      </c>
      <c r="G9" s="27" t="s">
        <v>26</v>
      </c>
      <c r="H9" s="31">
        <v>210</v>
      </c>
      <c r="J9" s="14"/>
    </row>
    <row r="10" spans="1:10" ht="33.950000000000003" customHeight="1" x14ac:dyDescent="0.25">
      <c r="A10" s="35"/>
      <c r="B10" s="33"/>
      <c r="C10" s="8" t="s">
        <v>4</v>
      </c>
      <c r="D10" s="9"/>
      <c r="E10" s="10"/>
      <c r="F10" s="10"/>
      <c r="G10" s="10"/>
      <c r="H10" s="16">
        <f>SUM(H7:H9)</f>
        <v>58546.51</v>
      </c>
    </row>
    <row r="12" spans="1:10" ht="33.950000000000003" customHeight="1" x14ac:dyDescent="0.25">
      <c r="H12" s="18"/>
    </row>
  </sheetData>
  <sheetProtection selectLockedCells="1"/>
  <mergeCells count="6">
    <mergeCell ref="A5:H5"/>
    <mergeCell ref="A1:H1"/>
    <mergeCell ref="A2:D2"/>
    <mergeCell ref="A3:D3"/>
    <mergeCell ref="F2:H2"/>
    <mergeCell ref="F3:H3"/>
  </mergeCells>
  <phoneticPr fontId="2" type="noConversion"/>
  <conditionalFormatting sqref="C8:F8">
    <cfRule type="expression" dxfId="50" priority="720">
      <formula>MOD(ROW(),2)=0</formula>
    </cfRule>
  </conditionalFormatting>
  <conditionalFormatting sqref="D10:G10">
    <cfRule type="expression" dxfId="49" priority="909">
      <formula>MOD(ROW(),2)=0</formula>
    </cfRule>
  </conditionalFormatting>
  <conditionalFormatting sqref="H8:H10">
    <cfRule type="expression" dxfId="48" priority="888">
      <formula>MOD(ROW(),2)=0</formula>
    </cfRule>
    <cfRule type="expression" dxfId="47" priority="889">
      <formula>MOD(ROW(),2)=1</formula>
    </cfRule>
  </conditionalFormatting>
  <conditionalFormatting sqref="D8:F8">
    <cfRule type="expression" dxfId="46" priority="498">
      <formula>MOD(ROW(),2)=0</formula>
    </cfRule>
  </conditionalFormatting>
  <conditionalFormatting sqref="C10">
    <cfRule type="expression" dxfId="45" priority="354">
      <formula>MOD(ROW(),2)=0</formula>
    </cfRule>
  </conditionalFormatting>
  <conditionalFormatting sqref="A8:A9">
    <cfRule type="expression" dxfId="44" priority="383">
      <formula>MOD(ROW(),2)=0</formula>
    </cfRule>
  </conditionalFormatting>
  <conditionalFormatting sqref="C8">
    <cfRule type="expression" dxfId="43" priority="294">
      <formula>MOD(ROW(),2)=0</formula>
    </cfRule>
  </conditionalFormatting>
  <conditionalFormatting sqref="B10">
    <cfRule type="expression" dxfId="42" priority="257">
      <formula>MOD(ROW(),2)=0</formula>
    </cfRule>
  </conditionalFormatting>
  <conditionalFormatting sqref="B8:B9">
    <cfRule type="expression" dxfId="41" priority="214">
      <formula>MOD(ROW(),2)=0</formula>
    </cfRule>
  </conditionalFormatting>
  <conditionalFormatting sqref="F7">
    <cfRule type="expression" dxfId="40" priority="84">
      <formula>MOD(ROW(),2)=0</formula>
    </cfRule>
  </conditionalFormatting>
  <conditionalFormatting sqref="G7">
    <cfRule type="expression" dxfId="39" priority="83">
      <formula>MOD(ROW(),2)=0</formula>
    </cfRule>
  </conditionalFormatting>
  <conditionalFormatting sqref="G7">
    <cfRule type="expression" dxfId="38" priority="82">
      <formula>MOD(ROW(),2)=0</formula>
    </cfRule>
  </conditionalFormatting>
  <conditionalFormatting sqref="G8">
    <cfRule type="expression" dxfId="37" priority="69">
      <formula>MOD(ROW(),2)=0</formula>
    </cfRule>
  </conditionalFormatting>
  <conditionalFormatting sqref="G8">
    <cfRule type="expression" dxfId="36" priority="68">
      <formula>MOD(ROW(),2)=0</formula>
    </cfRule>
  </conditionalFormatting>
  <conditionalFormatting sqref="H7">
    <cfRule type="expression" dxfId="35" priority="32">
      <formula>MOD(ROW(),2)=0</formula>
    </cfRule>
    <cfRule type="expression" dxfId="34" priority="33">
      <formula>MOD(ROW(),2)=1</formula>
    </cfRule>
  </conditionalFormatting>
  <conditionalFormatting sqref="C7:E7">
    <cfRule type="expression" dxfId="33" priority="31">
      <formula>MOD(ROW(),2)=0</formula>
    </cfRule>
  </conditionalFormatting>
  <conditionalFormatting sqref="D7:E7">
    <cfRule type="expression" dxfId="32" priority="30">
      <formula>MOD(ROW(),2)=0</formula>
    </cfRule>
  </conditionalFormatting>
  <conditionalFormatting sqref="C7">
    <cfRule type="expression" dxfId="31" priority="29">
      <formula>MOD(ROW(),2)=0</formula>
    </cfRule>
  </conditionalFormatting>
  <conditionalFormatting sqref="B7">
    <cfRule type="expression" dxfId="30" priority="28">
      <formula>MOD(ROW(),2)=0</formula>
    </cfRule>
  </conditionalFormatting>
  <conditionalFormatting sqref="C9">
    <cfRule type="expression" dxfId="29" priority="22">
      <formula>MOD(ROW(),2)=0</formula>
    </cfRule>
  </conditionalFormatting>
  <conditionalFormatting sqref="C9">
    <cfRule type="expression" dxfId="28" priority="21">
      <formula>MOD(ROW(),2)=0</formula>
    </cfRule>
  </conditionalFormatting>
  <conditionalFormatting sqref="C9">
    <cfRule type="expression" dxfId="27" priority="23">
      <formula>MOD(ROW(),2)=0</formula>
    </cfRule>
  </conditionalFormatting>
  <conditionalFormatting sqref="D9">
    <cfRule type="expression" dxfId="26" priority="19">
      <formula>MOD(ROW(),2)=0</formula>
    </cfRule>
  </conditionalFormatting>
  <conditionalFormatting sqref="D9">
    <cfRule type="expression" dxfId="25" priority="20">
      <formula>MOD(ROW(),2)=0</formula>
    </cfRule>
  </conditionalFormatting>
  <conditionalFormatting sqref="E9">
    <cfRule type="expression" dxfId="24" priority="17">
      <formula>MOD(ROW(),2)=0</formula>
    </cfRule>
  </conditionalFormatting>
  <conditionalFormatting sqref="E9">
    <cfRule type="expression" dxfId="23" priority="16">
      <formula>MOD(ROW(),2)=0</formula>
    </cfRule>
  </conditionalFormatting>
  <conditionalFormatting sqref="E9">
    <cfRule type="expression" dxfId="22" priority="18">
      <formula>MOD(ROW(),2)=0</formula>
    </cfRule>
  </conditionalFormatting>
  <conditionalFormatting sqref="F9">
    <cfRule type="expression" dxfId="21" priority="14">
      <formula>MOD(ROW(),2)=0</formula>
    </cfRule>
  </conditionalFormatting>
  <conditionalFormatting sqref="F9">
    <cfRule type="expression" dxfId="20" priority="15">
      <formula>MOD(ROW(),2)=0</formula>
    </cfRule>
  </conditionalFormatting>
  <conditionalFormatting sqref="G9">
    <cfRule type="expression" dxfId="19" priority="13">
      <formula>MOD(ROW(),2)=0</formula>
    </cfRule>
  </conditionalFormatting>
  <conditionalFormatting sqref="G9">
    <cfRule type="expression" dxfId="18" priority="12">
      <formula>MOD(ROW(),2)=0</formula>
    </cfRule>
  </conditionalFormatting>
  <printOptions horizontalCentered="1"/>
  <pageMargins left="0.7" right="0.7" top="1" bottom="1" header="0.3" footer="0.3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Vod. računovodstva</cp:lastModifiedBy>
  <cp:lastPrinted>2026-08-04T09:42:33Z</cp:lastPrinted>
  <dcterms:created xsi:type="dcterms:W3CDTF">2016-11-01T03:33:07Z</dcterms:created>
  <dcterms:modified xsi:type="dcterms:W3CDTF">2026-09-07T10:02:45Z</dcterms:modified>
</cp:coreProperties>
</file>