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AE1A2C98-FE03-4612-8FA4-90027D2669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" i="1" l="1"/>
  <c r="E7" i="1" l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<sst xmlns="http://schemas.openxmlformats.org/spreadsheetml/2006/main" count="35" uniqueCount="29">
  <si>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</si>
  <si>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</si>
  <si>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</si>
  <si>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</si>
  <si>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</si>
  <si>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</si>
  <si>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</si>
  <si>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</si>
  <si>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</si>
  <si>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</si>
  <si>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</si>
  <si>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</si>
  <si>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</si>
  <si>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</si>
  <si>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</si>
  <si>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</si>
  <si>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</si>
  <si>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</si>
  <si>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</si>
  <si>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</si>
  <si>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</si>
  <si>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</si>
  <si>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</si>
  <si>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</si>
  <si>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GDPR</t>
  </si>
  <si>
    <t>INFORMACIJA O TROŠENJU SREDSTAVA - dodatak tablici</t>
  </si>
  <si>
    <t>MINISTARSTVO ZNANOSTI, OBRAZOVANJA I MLADIH</t>
  </si>
  <si>
    <t>VELJAČA 2026.g.</t>
  </si>
  <si>
    <t>9.2.2026.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</si>
</sst>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14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164" fontId="31" fillId="35" borderId="0" xfId="0" applyNumberFormat="1" applyFont="1" applyFill="1" applyBorder="1" applyAlignment="1">
      <alignment horizontal="right" vertical="center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14" fontId="31" fillId="2" borderId="0" xfId="0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46" totalsRowDxfId="45">
  <autoFilter ref="A6:H12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44" totalsRowDxfId="43"/>
    <tableColumn id="5" xr3:uid="{C82341E7-FDA1-4A4F-8804-A563FA61AC74}" name="Datum isplate" dataDxfId="42" totalsRowDxfId="41"/>
    <tableColumn id="6" xr3:uid="{B50A79F4-53B9-4030-8362-51AFC5E988EC}" name="Naziv primatelja" dataDxfId="40" totalsRowDxfId="39"/>
    <tableColumn id="8" xr3:uid="{00000000-0010-0000-0000-000008000000}" name="OIB primatelja" dataDxfId="38" totalsRowDxfId="37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36" totalsRowDxfId="35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34" totalsRowDxfId="33"/>
    <tableColumn id="1" xr3:uid="{C2AB7902-AF3F-4A35-9030-7F0ECB1557F1}" name="Naziv isplatitelja" dataDxfId="32" totalsRowDxfId="31"/>
    <tableColumn id="11" xr3:uid="{00000000-0010-0000-0000-00000B000000}" name="Iznos" totalsRowFunction="count" dataDxfId="30" totalsRowDxfId="29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4"/>
  <sheetViews>
    <sheetView showGridLines="0" tabSelected="1" topLeftCell="A2" zoomScaleNormal="100" workbookViewId="0">
      <selection activeCell="M10" sqref="M10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44" t="s">
        <v>9</v>
      </c>
      <c r="B1" s="44"/>
      <c r="C1" s="44"/>
      <c r="D1" s="44"/>
      <c r="E1" s="44"/>
      <c r="F1" s="44"/>
      <c r="G1" s="44"/>
      <c r="H1" s="44"/>
      <c r="I1" s="3"/>
    </row>
    <row r="2" spans="1:10" ht="37.5" customHeight="1" thickTop="1" x14ac:dyDescent="0.25">
      <c r="A2" s="45" t="s">
        <v>10</v>
      </c>
      <c r="B2" s="45"/>
      <c r="C2" s="45"/>
      <c r="D2" s="45"/>
      <c r="E2" s="11" t="s">
        <v>14</v>
      </c>
      <c r="F2" s="47" t="s">
        <v>12</v>
      </c>
      <c r="G2" s="47"/>
      <c r="H2" s="47"/>
      <c r="I2" s="4"/>
    </row>
    <row r="3" spans="1:10" ht="47.25" customHeight="1" x14ac:dyDescent="0.25">
      <c r="A3" s="46" t="s">
        <v>11</v>
      </c>
      <c r="B3" s="46"/>
      <c r="C3" s="46"/>
      <c r="D3" s="46"/>
      <c r="E3" s="12"/>
      <c r="F3" s="48" t="s">
        <v>13</v>
      </c>
      <c r="G3" s="48"/>
      <c r="H3" s="48"/>
      <c r="I3" s="4"/>
    </row>
    <row r="4" spans="1:10" ht="44.1" customHeight="1" x14ac:dyDescent="0.25">
      <c r="A4" s="22"/>
      <c r="B4" s="20"/>
      <c r="C4" s="20" t="s">
        <v>27</v>
      </c>
      <c r="D4" s="7"/>
      <c r="E4" s="7"/>
      <c r="F4" s="7"/>
      <c r="G4" s="7"/>
      <c r="H4" s="15"/>
    </row>
    <row r="5" spans="1:10" ht="44.1" customHeight="1" x14ac:dyDescent="0.25">
      <c r="A5" s="43" t="s">
        <v>25</v>
      </c>
      <c r="B5" s="43"/>
      <c r="C5" s="43"/>
      <c r="D5" s="43"/>
      <c r="E5" s="43"/>
      <c r="F5" s="43"/>
      <c r="G5" s="43"/>
      <c r="H5" s="43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26" t="s">
        <v>21</v>
      </c>
      <c r="B7" s="27" t="s">
        <v>28</v>
      </c>
      <c r="C7" s="28" t="s">
        <v>2</v>
      </c>
      <c r="D7" s="29" t="s">
        <v>24</v>
      </c>
      <c r="E7" s="30" t="str" cm="1">
        <f t="array" ref="E7">IFERROR(INDEX(#REF!,SMALL(IF(#REF!=rngInvoice,ROW(#REF!)-ROW(#REF!)), ROW(1:1)), MATCH($E$6,#REF!, 0)),"")</f>
        <v/>
      </c>
      <c r="F7" s="31" t="s">
        <v>16</v>
      </c>
      <c r="G7" s="31" t="s">
        <v>26</v>
      </c>
      <c r="H7" s="32">
        <v>51532.63</v>
      </c>
      <c r="J7" s="14"/>
    </row>
    <row r="8" spans="1:10" s="2" customFormat="1" ht="33.950000000000003" customHeight="1" x14ac:dyDescent="0.25">
      <c r="A8" s="33" t="s">
        <v>22</v>
      </c>
      <c r="B8" s="34" t="s">
        <v>28</v>
      </c>
      <c r="C8" s="29" t="s">
        <v>2</v>
      </c>
      <c r="D8" s="29" t="s">
        <v>24</v>
      </c>
      <c r="E8" s="30" t="str">
        <f t="array" ref="E8">IFERROR(INDEX(#REF!,SMALL(IF(#REF!=rngInvoice,ROW(#REF!)-ROW(#REF!)), ROW(#REF!)), MATCH($E$6,#REF!, 0)),"")</f>
        <v/>
      </c>
      <c r="F8" s="31" t="s">
        <v>17</v>
      </c>
      <c r="G8" s="31" t="s">
        <v>26</v>
      </c>
      <c r="H8" s="35">
        <v>8502.89</v>
      </c>
      <c r="J8" s="14"/>
    </row>
    <row r="9" spans="1:10" s="24" customFormat="1" ht="45.75" customHeight="1" x14ac:dyDescent="0.25">
      <c r="A9" s="33" t="s">
        <v>23</v>
      </c>
      <c r="B9" s="38" t="s">
        <v>28</v>
      </c>
      <c r="C9" s="29" t="s">
        <v>3</v>
      </c>
      <c r="D9" s="19">
        <v>18683136487</v>
      </c>
      <c r="E9" s="30" t="s">
        <v>1</v>
      </c>
      <c r="F9" s="31" t="s">
        <v>18</v>
      </c>
      <c r="G9" s="31" t="s">
        <v>26</v>
      </c>
      <c r="H9" s="36">
        <v>210</v>
      </c>
      <c r="J9" s="25"/>
    </row>
    <row r="10" spans="1:10" s="2" customFormat="1" ht="33.950000000000003" customHeight="1" x14ac:dyDescent="0.25">
      <c r="A10" s="37"/>
      <c r="B10" s="39"/>
      <c r="C10" s="29"/>
      <c r="D10" s="40"/>
      <c r="E10" s="30"/>
      <c r="F10" s="30"/>
      <c r="G10" s="31"/>
      <c r="H10" s="36"/>
      <c r="J10" s="14"/>
    </row>
    <row r="11" spans="1:10" s="2" customFormat="1" ht="33.950000000000003" customHeight="1" x14ac:dyDescent="0.25">
      <c r="A11" s="37"/>
      <c r="B11" s="39"/>
      <c r="C11" s="41"/>
      <c r="D11" s="40"/>
      <c r="E11" s="30"/>
      <c r="F11" s="31"/>
      <c r="G11" s="31"/>
      <c r="H11" s="36"/>
      <c r="J11" s="14"/>
    </row>
    <row r="12" spans="1:10" ht="33.950000000000003" customHeight="1" x14ac:dyDescent="0.25">
      <c r="A12" s="42"/>
      <c r="B12" s="38"/>
      <c r="C12" s="8" t="s">
        <v>4</v>
      </c>
      <c r="D12" s="9"/>
      <c r="E12" s="10"/>
      <c r="F12" s="10"/>
      <c r="G12" s="10"/>
      <c r="H12" s="16">
        <f>SUM(H7:H11)</f>
        <v>60245.52</v>
      </c>
    </row>
    <row r="14" spans="1:10" ht="33.950000000000003" customHeight="1" x14ac:dyDescent="0.25">
      <c r="H14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F8 A10 A11:G11">
    <cfRule type="expression" dxfId="28" priority="685">
      <formula>MOD(ROW(),2)=0</formula>
    </cfRule>
  </conditionalFormatting>
  <conditionalFormatting sqref="D12:G12">
    <cfRule type="expression" dxfId="27" priority="874">
      <formula>MOD(ROW(),2)=0</formula>
    </cfRule>
  </conditionalFormatting>
  <conditionalFormatting sqref="H8 H11:H12">
    <cfRule type="expression" dxfId="26" priority="853">
      <formula>MOD(ROW(),2)=0</formula>
    </cfRule>
    <cfRule type="expression" dxfId="25" priority="854">
      <formula>MOD(ROW(),2)=1</formula>
    </cfRule>
  </conditionalFormatting>
  <conditionalFormatting sqref="D8:F8">
    <cfRule type="expression" dxfId="24" priority="463">
      <formula>MOD(ROW(),2)=0</formula>
    </cfRule>
  </conditionalFormatting>
  <conditionalFormatting sqref="C12">
    <cfRule type="expression" dxfId="23" priority="319">
      <formula>MOD(ROW(),2)=0</formula>
    </cfRule>
  </conditionalFormatting>
  <conditionalFormatting sqref="A8">
    <cfRule type="expression" dxfId="22" priority="348">
      <formula>MOD(ROW(),2)=0</formula>
    </cfRule>
  </conditionalFormatting>
  <conditionalFormatting sqref="C8">
    <cfRule type="expression" dxfId="21" priority="259">
      <formula>MOD(ROW(),2)=0</formula>
    </cfRule>
  </conditionalFormatting>
  <conditionalFormatting sqref="B12">
    <cfRule type="expression" dxfId="20" priority="222">
      <formula>MOD(ROW(),2)=0</formula>
    </cfRule>
  </conditionalFormatting>
  <conditionalFormatting sqref="B8">
    <cfRule type="expression" dxfId="19" priority="179">
      <formula>MOD(ROW(),2)=0</formula>
    </cfRule>
  </conditionalFormatting>
  <conditionalFormatting sqref="F7">
    <cfRule type="expression" dxfId="18" priority="49">
      <formula>MOD(ROW(),2)=0</formula>
    </cfRule>
  </conditionalFormatting>
  <conditionalFormatting sqref="G7">
    <cfRule type="expression" dxfId="17" priority="48">
      <formula>MOD(ROW(),2)=0</formula>
    </cfRule>
  </conditionalFormatting>
  <conditionalFormatting sqref="G7">
    <cfRule type="expression" dxfId="16" priority="47">
      <formula>MOD(ROW(),2)=0</formula>
    </cfRule>
  </conditionalFormatting>
  <conditionalFormatting sqref="G8">
    <cfRule type="expression" dxfId="15" priority="34">
      <formula>MOD(ROW(),2)=0</formula>
    </cfRule>
  </conditionalFormatting>
  <conditionalFormatting sqref="G8">
    <cfRule type="expression" dxfId="14" priority="33">
      <formula>MOD(ROW(),2)=0</formula>
    </cfRule>
  </conditionalFormatting>
  <conditionalFormatting sqref="A9">
    <cfRule type="expression" dxfId="13" priority="24">
      <formula>MOD(ROW(),2)=0</formula>
    </cfRule>
  </conditionalFormatting>
  <conditionalFormatting sqref="D9:F9">
    <cfRule type="expression" dxfId="12" priority="10">
      <formula>MOD(ROW(),2)=0</formula>
    </cfRule>
  </conditionalFormatting>
  <conditionalFormatting sqref="C9">
    <cfRule type="expression" dxfId="11" priority="9">
      <formula>MOD(ROW(),2)=0</formula>
    </cfRule>
  </conditionalFormatting>
  <conditionalFormatting sqref="B9">
    <cfRule type="expression" dxfId="10" priority="8">
      <formula>MOD(ROW(),2)=0</formula>
    </cfRule>
  </conditionalFormatting>
  <conditionalFormatting sqref="E9">
    <cfRule type="expression" dxfId="9" priority="7">
      <formula>MOD(ROW(),2)=0</formula>
    </cfRule>
  </conditionalFormatting>
  <conditionalFormatting sqref="C9">
    <cfRule type="expression" dxfId="8" priority="6">
      <formula>MOD(ROW(),2)=0</formula>
    </cfRule>
  </conditionalFormatting>
  <conditionalFormatting sqref="G9">
    <cfRule type="expression" dxfId="7" priority="5">
      <formula>MOD(ROW(),2)=0</formula>
    </cfRule>
  </conditionalFormatting>
  <conditionalFormatting sqref="C9:F9">
    <cfRule type="expression" dxfId="6" priority="11">
      <formula>MOD(ROW(),2)=0</formula>
    </cfRule>
  </conditionalFormatting>
  <conditionalFormatting sqref="H9">
    <cfRule type="expression" dxfId="5" priority="12">
      <formula>MOD(ROW(),2)=0</formula>
    </cfRule>
    <cfRule type="expression" dxfId="4" priority="13">
      <formula>MOD(ROW(),2)=1</formula>
    </cfRule>
  </conditionalFormatting>
  <conditionalFormatting sqref="G9">
    <cfRule type="expression" dxfId="3" priority="4">
      <formula>MOD(ROW(),2)=0</formula>
    </cfRule>
  </conditionalFormatting>
  <conditionalFormatting sqref="B10:G10">
    <cfRule type="expression" dxfId="2" priority="1">
      <formula>MOD(ROW(),2)=0</formula>
    </cfRule>
  </conditionalFormatting>
  <conditionalFormatting sqref="H10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2025-06-10T10:51:54Z</cp:lastPrinted>
  <dcterms:created xsi:type="dcterms:W3CDTF">2016-11-01T03:33:07Z</dcterms:created>
  <dcterms:modified xsi:type="dcterms:W3CDTF">2026-03-06T11:05:36Z</dcterms:modified>
</cp:coreProperties>
</file>